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526" documentId="8_{C66B3559-863B-4D49-8E28-753DAF74A8E2}" xr6:coauthVersionLast="47" xr6:coauthVersionMax="47" xr10:uidLastSave="{2FC5A5CA-C449-4DD1-A8DD-BC96C972C60C}"/>
  <bookViews>
    <workbookView xWindow="28680" yWindow="-120" windowWidth="29040" windowHeight="15720" xr2:uid="{00000000-000D-0000-FFFF-FFFF00000000}"/>
  </bookViews>
  <sheets>
    <sheet name="HVAC" sheetId="1" r:id="rId1"/>
  </sheets>
  <definedNames>
    <definedName name="_xlnm.Print_Area" localSheetId="0">HVAC!$A$1:$C$109</definedName>
    <definedName name="_xlnm.Print_Titles" localSheetId="0">HVAC!$1:$7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78" i="1"/>
  <c r="B20" i="1"/>
  <c r="B66" i="1"/>
  <c r="B91" i="1"/>
  <c r="B101" i="1"/>
  <c r="B87" i="1"/>
  <c r="B72" i="1"/>
  <c r="B27" i="1"/>
  <c r="B13" i="1"/>
  <c r="B105" i="1" l="1"/>
</calcChain>
</file>

<file path=xl/sharedStrings.xml><?xml version="1.0" encoding="utf-8"?>
<sst xmlns="http://schemas.openxmlformats.org/spreadsheetml/2006/main" count="194" uniqueCount="98">
  <si>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</si>
  <si>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</si>
  <si>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</si>
  <si>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</si>
  <si>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</si>
  <si>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</si>
  <si>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</si>
  <si>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</si>
  <si>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</si>
  <si>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</si>
  <si>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</si>
  <si>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</si>
  <si>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</si>
  <si>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</si>
  <si>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</si>
  <si>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</si>
  <si>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</si>
  <si>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</si>
  <si>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 xml:space="preserve">Please Note: Prices effective September 02, 2025. All prices are subject to change without notice. </t>
  </si>
  <si>
    <t xml:space="preserve">Fourth Term </t>
  </si>
  <si>
    <t>1728 Hours</t>
  </si>
  <si>
    <t>Program Cost Sheet - Heating, Ventilation, Air Conditioning &amp; Refrigeration Technology - Day Shelbyville Main Campus 2025 - 2026</t>
  </si>
  <si>
    <t>Special Academic Fee</t>
  </si>
  <si>
    <t>Books 1st Term</t>
  </si>
  <si>
    <t>Basic Refrigeration and Charging Procedures: ISBN 978-1-93004-413-5</t>
  </si>
  <si>
    <t>Electrical Theory and Applications for HVAC: ISBN 978-1-93004-432-6</t>
  </si>
  <si>
    <t>Low GWP Refrigeration Safety: ISBN 978-1-93004-467-7</t>
  </si>
  <si>
    <t>EPA 608 Certification Exam Prep Manual: ISBN 978-1-93004-430-6</t>
  </si>
  <si>
    <t>Total Books 1st Term</t>
  </si>
  <si>
    <t>Supplies and Uniform</t>
  </si>
  <si>
    <t>TI 30 Xilis Calculator</t>
  </si>
  <si>
    <t>Super Cool Slide Rule</t>
  </si>
  <si>
    <t>Architect Ruller</t>
  </si>
  <si>
    <t>Safety Glasses</t>
  </si>
  <si>
    <t>Leather Mechanic Gloves</t>
  </si>
  <si>
    <t>$ N/A</t>
  </si>
  <si>
    <t>Total Supplies and Uniform 1st Term</t>
  </si>
  <si>
    <t>Certification Test - Purchased by Student trough ESCO at Test Time</t>
  </si>
  <si>
    <t>Low GWP Refrigeration Safety Certification</t>
  </si>
  <si>
    <t>Basic Refrigeration and Charging Procedures Certification</t>
  </si>
  <si>
    <t>EPA Section 608 Exam</t>
  </si>
  <si>
    <t>Employment Ready Electrical Exam</t>
  </si>
  <si>
    <t>Employment Ready Air Conditioning Exam</t>
  </si>
  <si>
    <t>Books 2nd Term</t>
  </si>
  <si>
    <t>Air Conditioning Service Guide R-410A and R-22 Systems: ISBN 978-0-61592-472-4</t>
  </si>
  <si>
    <t>Heat Pumps, Operation, Installation and Service: ISBN 978-1-93004-429-6</t>
  </si>
  <si>
    <t>Total Books 2nd Term</t>
  </si>
  <si>
    <t>Employment Ready Heat Pump Exam</t>
  </si>
  <si>
    <t xml:space="preserve">High Performance Heat Pumps Exam </t>
  </si>
  <si>
    <t>Total Tuition and Fees 3rd Term</t>
  </si>
  <si>
    <t>Books 3rd Term</t>
  </si>
  <si>
    <t>Gas Heating, Furnaces, Boilers, Controls, Components: ISBN 978-1-93004-453-1</t>
  </si>
  <si>
    <t>Employment Ready Gas Exam</t>
  </si>
  <si>
    <t>Commercial Refrigeration for AC Techs MindTap + E-Book 4th Edition: ISBN 979-8-21412-204-5</t>
  </si>
  <si>
    <t>Employment Ready Light Commercial Refrigeration Exam</t>
  </si>
  <si>
    <t>Employment Ready Light Commercial AC Exam</t>
  </si>
  <si>
    <t>Total Books 3rd Term</t>
  </si>
  <si>
    <t>Total Tuition and Fees 4th Term</t>
  </si>
  <si>
    <t>Tools 1st Trimester - Do not purchase before consulting instructor!</t>
  </si>
  <si>
    <t>Digital Psychrometer</t>
  </si>
  <si>
    <t>Refrigerant Manifold (410A, R32, R454B)</t>
  </si>
  <si>
    <t>Refrigerant Hoses with low loss Fittings</t>
  </si>
  <si>
    <t>UEI DL589 Digital Multimeter</t>
  </si>
  <si>
    <t>Pocket Flashlight</t>
  </si>
  <si>
    <t>Wire Stripper</t>
  </si>
  <si>
    <t>Wire Crimping Tool</t>
  </si>
  <si>
    <t>Standard Allen Wrenches</t>
  </si>
  <si>
    <t>3-amp Mini Breaker</t>
  </si>
  <si>
    <t>11 in 1 Screwdriver</t>
  </si>
  <si>
    <t>11" Crescent Wrench</t>
  </si>
  <si>
    <t>6" Cresent Wrench</t>
  </si>
  <si>
    <t>8 pk Jumper Wires</t>
  </si>
  <si>
    <t>Small Socket Set</t>
  </si>
  <si>
    <t>Pocket or Utility Knife</t>
  </si>
  <si>
    <t>Magnetic Phillips and Flat Head Screwdriver Set</t>
  </si>
  <si>
    <t>Magnetic Nut Drivers (1/4", 5/16")</t>
  </si>
  <si>
    <t>Small Tubing Cutters</t>
  </si>
  <si>
    <t>Reaming Tool</t>
  </si>
  <si>
    <t>Needle Nose Pliers</t>
  </si>
  <si>
    <t>Ratchet Wrench Offset (1/4", 5/16")</t>
  </si>
  <si>
    <t>Small Car Wrench Set</t>
  </si>
  <si>
    <t>Lineman Pliers</t>
  </si>
  <si>
    <t>10" Slip Joint Pliers</t>
  </si>
  <si>
    <t>Core Removal Tool</t>
  </si>
  <si>
    <t>Malco Aviation Metal Snips</t>
  </si>
  <si>
    <t>Duct Crimping Tool</t>
  </si>
  <si>
    <t>Telescopic Brazing Mirror</t>
  </si>
  <si>
    <t>Magnetic 5" Tray</t>
  </si>
  <si>
    <t>Telescopic Magnet</t>
  </si>
  <si>
    <t>Small Diagonal Cutting Pliers</t>
  </si>
  <si>
    <t>Total Tools 1st Trimester - Do not purchase before consulting instructor!</t>
  </si>
  <si>
    <t>Inverter Minisplit + Operation Book: ISBN 978-1-73381-726-4</t>
  </si>
  <si>
    <t>$N/N</t>
  </si>
  <si>
    <t>Inverter Minisplit + Operation Work Book: ISBN 978-8-98898-920-2</t>
  </si>
  <si>
    <t>Cengage Unlimited, 1 Year Printed Access Card: ISBN 978-0-35770-004-4</t>
  </si>
  <si>
    <t>Cengage Unlimited, 1term Printed Access Card: ISBN 978-0-35770-003-7</t>
  </si>
  <si>
    <t>Books 4th Term</t>
  </si>
  <si>
    <t>Total Books 4th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</si>
</sst>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 wrapText="1"/>
    </xf>
    <xf numFmtId="164" fontId="1" fillId="0" borderId="1" xfId="0" applyNumberFormat="1" applyFont="1" applyBorder="1" applyAlignment="1">
      <alignment horizontal="right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9"/>
  <sheetViews>
    <sheetView tabSelected="1" topLeftCell="A16" zoomScaleNormal="100" workbookViewId="0">
      <selection activeCell="A27" sqref="A27:XFD29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19.85546875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ht="47.25" x14ac:dyDescent="0.4">
      <c r="A5" s="36" t="s">
        <v>21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3" t="s">
        <v>0</v>
      </c>
      <c r="B9" s="19">
        <v>1404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ht="15" customHeight="1" x14ac:dyDescent="0.25">
      <c r="A12" s="33" t="s">
        <v>22</v>
      </c>
      <c r="B12" s="19">
        <v>100</v>
      </c>
      <c r="C12" s="34" t="s">
        <v>3</v>
      </c>
    </row>
    <row r="13" spans="1:3" s="18" customFormat="1" ht="15" customHeight="1" x14ac:dyDescent="0.25">
      <c r="A13" s="21" t="s">
        <v>11</v>
      </c>
      <c r="B13" s="22">
        <f>SUM(B9:B12)</f>
        <v>1587</v>
      </c>
      <c r="C13" s="23" t="s">
        <v>3</v>
      </c>
    </row>
    <row r="14" spans="1:3" ht="15" customHeight="1" x14ac:dyDescent="0.25">
      <c r="A14" s="7" t="s">
        <v>23</v>
      </c>
      <c r="B14" s="5"/>
      <c r="C14" s="35"/>
    </row>
    <row r="15" spans="1:3" ht="15" customHeight="1" x14ac:dyDescent="0.25">
      <c r="A15" s="20" t="s">
        <v>94</v>
      </c>
      <c r="B15" s="19">
        <v>365</v>
      </c>
      <c r="C15" s="24" t="s">
        <v>4</v>
      </c>
    </row>
    <row r="16" spans="1:3" ht="15" customHeight="1" x14ac:dyDescent="0.25">
      <c r="A16" s="20" t="s">
        <v>24</v>
      </c>
      <c r="B16" s="19">
        <v>50</v>
      </c>
      <c r="C16" s="24" t="s">
        <v>4</v>
      </c>
    </row>
    <row r="17" spans="1:3" ht="15" customHeight="1" x14ac:dyDescent="0.25">
      <c r="A17" s="20" t="s">
        <v>25</v>
      </c>
      <c r="B17" s="19">
        <v>64</v>
      </c>
      <c r="C17" s="24" t="s">
        <v>4</v>
      </c>
    </row>
    <row r="18" spans="1:3" ht="15" customHeight="1" x14ac:dyDescent="0.25">
      <c r="A18" s="20" t="s">
        <v>26</v>
      </c>
      <c r="B18" s="19">
        <v>55</v>
      </c>
      <c r="C18" s="24" t="s">
        <v>4</v>
      </c>
    </row>
    <row r="19" spans="1:3" ht="15" customHeight="1" x14ac:dyDescent="0.25">
      <c r="A19" s="20" t="s">
        <v>27</v>
      </c>
      <c r="B19" s="19">
        <v>22</v>
      </c>
      <c r="C19" s="24" t="s">
        <v>4</v>
      </c>
    </row>
    <row r="20" spans="1:3" s="18" customFormat="1" ht="15" customHeight="1" x14ac:dyDescent="0.25">
      <c r="A20" s="21" t="s">
        <v>28</v>
      </c>
      <c r="B20" s="22">
        <f>SUM(B15:B19)</f>
        <v>556</v>
      </c>
      <c r="C20" s="25" t="s">
        <v>4</v>
      </c>
    </row>
    <row r="21" spans="1:3" ht="15" customHeight="1" x14ac:dyDescent="0.25">
      <c r="A21" s="7" t="s">
        <v>29</v>
      </c>
      <c r="B21" s="5"/>
      <c r="C21" s="12"/>
    </row>
    <row r="22" spans="1:3" ht="15" customHeight="1" x14ac:dyDescent="0.25">
      <c r="A22" s="20" t="s">
        <v>30</v>
      </c>
      <c r="B22" s="19">
        <v>26</v>
      </c>
      <c r="C22" s="24" t="s">
        <v>4</v>
      </c>
    </row>
    <row r="23" spans="1:3" ht="15" customHeight="1" x14ac:dyDescent="0.25">
      <c r="A23" s="20" t="s">
        <v>31</v>
      </c>
      <c r="B23" s="19">
        <v>30</v>
      </c>
      <c r="C23" s="24" t="s">
        <v>4</v>
      </c>
    </row>
    <row r="24" spans="1:3" ht="15" customHeight="1" x14ac:dyDescent="0.25">
      <c r="A24" s="20" t="s">
        <v>32</v>
      </c>
      <c r="B24" s="19">
        <v>15</v>
      </c>
      <c r="C24" s="24" t="s">
        <v>4</v>
      </c>
    </row>
    <row r="25" spans="1:3" ht="15" customHeight="1" x14ac:dyDescent="0.25">
      <c r="A25" s="20" t="s">
        <v>33</v>
      </c>
      <c r="B25" s="19">
        <v>7</v>
      </c>
      <c r="C25" s="24" t="s">
        <v>4</v>
      </c>
    </row>
    <row r="26" spans="1:3" ht="15" customHeight="1" x14ac:dyDescent="0.25">
      <c r="A26" s="20" t="s">
        <v>34</v>
      </c>
      <c r="B26" s="19">
        <v>46</v>
      </c>
      <c r="C26" s="24" t="s">
        <v>4</v>
      </c>
    </row>
    <row r="27" spans="1:3" s="18" customFormat="1" ht="15" customHeight="1" x14ac:dyDescent="0.25">
      <c r="A27" s="21" t="s">
        <v>36</v>
      </c>
      <c r="B27" s="22">
        <f>SUM(B22:B26)</f>
        <v>124</v>
      </c>
      <c r="C27" s="25" t="s">
        <v>4</v>
      </c>
    </row>
    <row r="28" spans="1:3" ht="15" customHeight="1" x14ac:dyDescent="0.25">
      <c r="A28" s="7" t="s">
        <v>37</v>
      </c>
      <c r="B28" s="5"/>
      <c r="C28" s="12"/>
    </row>
    <row r="29" spans="1:3" ht="15" customHeight="1" x14ac:dyDescent="0.25">
      <c r="A29" s="20" t="s">
        <v>38</v>
      </c>
      <c r="B29" s="37" t="s">
        <v>92</v>
      </c>
      <c r="C29" s="24"/>
    </row>
    <row r="30" spans="1:3" ht="15" customHeight="1" x14ac:dyDescent="0.25">
      <c r="A30" s="20" t="s">
        <v>39</v>
      </c>
      <c r="B30" s="37" t="s">
        <v>92</v>
      </c>
      <c r="C30" s="24"/>
    </row>
    <row r="31" spans="1:3" ht="15" customHeight="1" x14ac:dyDescent="0.25">
      <c r="A31" s="20" t="s">
        <v>40</v>
      </c>
      <c r="B31" s="37" t="s">
        <v>92</v>
      </c>
      <c r="C31" s="24"/>
    </row>
    <row r="32" spans="1:3" ht="15" customHeight="1" x14ac:dyDescent="0.25">
      <c r="A32" s="20" t="s">
        <v>41</v>
      </c>
      <c r="B32" s="37" t="s">
        <v>92</v>
      </c>
      <c r="C32" s="24"/>
    </row>
    <row r="33" spans="1:3" ht="15" customHeight="1" x14ac:dyDescent="0.25">
      <c r="A33" s="20" t="s">
        <v>42</v>
      </c>
      <c r="B33" s="19"/>
      <c r="C33" s="24"/>
    </row>
    <row r="34" spans="1:3" ht="15" customHeight="1" x14ac:dyDescent="0.25">
      <c r="A34" s="7" t="s">
        <v>58</v>
      </c>
      <c r="B34" s="5"/>
      <c r="C34" s="12"/>
    </row>
    <row r="35" spans="1:3" ht="15" customHeight="1" x14ac:dyDescent="0.25">
      <c r="A35" s="20" t="s">
        <v>59</v>
      </c>
      <c r="B35" s="19">
        <v>37.340000000000003</v>
      </c>
      <c r="C35" s="24" t="s">
        <v>4</v>
      </c>
    </row>
    <row r="36" spans="1:3" ht="15" customHeight="1" x14ac:dyDescent="0.25">
      <c r="A36" s="20" t="s">
        <v>60</v>
      </c>
      <c r="B36" s="19">
        <v>128.99</v>
      </c>
      <c r="C36" s="24" t="s">
        <v>4</v>
      </c>
    </row>
    <row r="37" spans="1:3" ht="15" customHeight="1" x14ac:dyDescent="0.25">
      <c r="A37" s="20" t="s">
        <v>61</v>
      </c>
      <c r="B37" s="19">
        <v>78.290000000000006</v>
      </c>
      <c r="C37" s="24" t="s">
        <v>4</v>
      </c>
    </row>
    <row r="38" spans="1:3" ht="15" customHeight="1" x14ac:dyDescent="0.25">
      <c r="A38" s="20" t="s">
        <v>62</v>
      </c>
      <c r="B38" s="19">
        <v>359.4</v>
      </c>
      <c r="C38" s="24" t="s">
        <v>4</v>
      </c>
    </row>
    <row r="39" spans="1:3" ht="15" customHeight="1" x14ac:dyDescent="0.25">
      <c r="A39" s="20" t="s">
        <v>63</v>
      </c>
      <c r="B39" s="19">
        <v>41.41</v>
      </c>
      <c r="C39" s="24" t="s">
        <v>4</v>
      </c>
    </row>
    <row r="40" spans="1:3" ht="15" customHeight="1" x14ac:dyDescent="0.25">
      <c r="A40" s="20" t="s">
        <v>64</v>
      </c>
      <c r="B40" s="19">
        <v>18.899999999999999</v>
      </c>
      <c r="C40" s="24" t="s">
        <v>4</v>
      </c>
    </row>
    <row r="41" spans="1:3" ht="15" customHeight="1" x14ac:dyDescent="0.25">
      <c r="A41" s="20" t="s">
        <v>65</v>
      </c>
      <c r="B41" s="19">
        <v>58.78</v>
      </c>
      <c r="C41" s="24" t="s">
        <v>4</v>
      </c>
    </row>
    <row r="42" spans="1:3" ht="15" customHeight="1" x14ac:dyDescent="0.25">
      <c r="A42" s="20" t="s">
        <v>66</v>
      </c>
      <c r="B42" s="19">
        <v>47.56</v>
      </c>
      <c r="C42" s="24" t="s">
        <v>4</v>
      </c>
    </row>
    <row r="43" spans="1:3" ht="15" customHeight="1" x14ac:dyDescent="0.25">
      <c r="A43" s="20" t="s">
        <v>67</v>
      </c>
      <c r="B43" s="19">
        <v>11.22</v>
      </c>
      <c r="C43" s="24" t="s">
        <v>4</v>
      </c>
    </row>
    <row r="44" spans="1:3" ht="15" customHeight="1" x14ac:dyDescent="0.25">
      <c r="A44" s="20" t="s">
        <v>68</v>
      </c>
      <c r="B44" s="19">
        <v>23.92</v>
      </c>
      <c r="C44" s="24" t="s">
        <v>4</v>
      </c>
    </row>
    <row r="45" spans="1:3" ht="15" customHeight="1" x14ac:dyDescent="0.25">
      <c r="A45" s="20" t="s">
        <v>69</v>
      </c>
      <c r="B45" s="19">
        <v>39.880000000000003</v>
      </c>
      <c r="C45" s="24" t="s">
        <v>4</v>
      </c>
    </row>
    <row r="46" spans="1:3" ht="15" customHeight="1" x14ac:dyDescent="0.25">
      <c r="A46" s="20" t="s">
        <v>70</v>
      </c>
      <c r="B46" s="19">
        <v>26.03</v>
      </c>
      <c r="C46" s="24" t="s">
        <v>4</v>
      </c>
    </row>
    <row r="47" spans="1:3" ht="15" customHeight="1" x14ac:dyDescent="0.25">
      <c r="A47" s="20" t="s">
        <v>71</v>
      </c>
      <c r="B47" s="19">
        <v>33.71</v>
      </c>
      <c r="C47" s="24" t="s">
        <v>4</v>
      </c>
    </row>
    <row r="48" spans="1:3" ht="15" customHeight="1" x14ac:dyDescent="0.25">
      <c r="A48" s="20" t="s">
        <v>72</v>
      </c>
      <c r="B48" s="19">
        <v>56.78</v>
      </c>
      <c r="C48" s="24" t="s">
        <v>4</v>
      </c>
    </row>
    <row r="49" spans="1:3" ht="15" customHeight="1" x14ac:dyDescent="0.25">
      <c r="A49" s="20" t="s">
        <v>73</v>
      </c>
      <c r="B49" s="19">
        <v>26.05</v>
      </c>
      <c r="C49" s="24" t="s">
        <v>4</v>
      </c>
    </row>
    <row r="50" spans="1:3" ht="15" customHeight="1" x14ac:dyDescent="0.25">
      <c r="A50" s="20" t="s">
        <v>74</v>
      </c>
      <c r="B50" s="19">
        <v>41.95</v>
      </c>
      <c r="C50" s="24" t="s">
        <v>4</v>
      </c>
    </row>
    <row r="51" spans="1:3" ht="15" customHeight="1" x14ac:dyDescent="0.25">
      <c r="A51" s="20" t="s">
        <v>75</v>
      </c>
      <c r="B51" s="19">
        <v>79.83</v>
      </c>
      <c r="C51" s="24" t="s">
        <v>4</v>
      </c>
    </row>
    <row r="52" spans="1:3" ht="15" customHeight="1" x14ac:dyDescent="0.25">
      <c r="A52" s="20" t="s">
        <v>76</v>
      </c>
      <c r="B52" s="19">
        <v>35.270000000000003</v>
      </c>
      <c r="C52" s="24" t="s">
        <v>4</v>
      </c>
    </row>
    <row r="53" spans="1:3" ht="15" customHeight="1" x14ac:dyDescent="0.25">
      <c r="A53" s="20" t="s">
        <v>77</v>
      </c>
      <c r="B53" s="19">
        <v>56.78</v>
      </c>
      <c r="C53" s="24" t="s">
        <v>4</v>
      </c>
    </row>
    <row r="54" spans="1:3" ht="15" customHeight="1" x14ac:dyDescent="0.25">
      <c r="A54" s="20" t="s">
        <v>78</v>
      </c>
      <c r="B54" s="19">
        <v>41.21</v>
      </c>
      <c r="C54" s="24" t="s">
        <v>4</v>
      </c>
    </row>
    <row r="55" spans="1:3" ht="15" customHeight="1" x14ac:dyDescent="0.25">
      <c r="A55" s="20" t="s">
        <v>79</v>
      </c>
      <c r="B55" s="19">
        <v>44.49</v>
      </c>
      <c r="C55" s="24" t="s">
        <v>4</v>
      </c>
    </row>
    <row r="56" spans="1:3" ht="15" customHeight="1" x14ac:dyDescent="0.25">
      <c r="A56" s="20" t="s">
        <v>80</v>
      </c>
      <c r="B56" s="19">
        <v>35.270000000000003</v>
      </c>
      <c r="C56" s="24" t="s">
        <v>4</v>
      </c>
    </row>
    <row r="57" spans="1:3" ht="15" customHeight="1" x14ac:dyDescent="0.25">
      <c r="A57" s="20" t="s">
        <v>81</v>
      </c>
      <c r="B57" s="19">
        <v>62.92</v>
      </c>
      <c r="C57" s="24" t="s">
        <v>4</v>
      </c>
    </row>
    <row r="58" spans="1:3" ht="15" customHeight="1" x14ac:dyDescent="0.25">
      <c r="A58" s="20" t="s">
        <v>82</v>
      </c>
      <c r="B58" s="19">
        <v>25.05</v>
      </c>
      <c r="C58" s="24" t="s">
        <v>4</v>
      </c>
    </row>
    <row r="59" spans="1:3" ht="15" customHeight="1" x14ac:dyDescent="0.25">
      <c r="A59" s="20" t="s">
        <v>83</v>
      </c>
      <c r="B59" s="19">
        <v>49.1</v>
      </c>
      <c r="C59" s="24" t="s">
        <v>4</v>
      </c>
    </row>
    <row r="60" spans="1:3" ht="15" customHeight="1" x14ac:dyDescent="0.25">
      <c r="A60" s="20" t="s">
        <v>84</v>
      </c>
      <c r="B60" s="19">
        <v>73.680000000000007</v>
      </c>
      <c r="C60" s="24" t="s">
        <v>4</v>
      </c>
    </row>
    <row r="61" spans="1:3" ht="15" customHeight="1" x14ac:dyDescent="0.25">
      <c r="A61" s="20" t="s">
        <v>85</v>
      </c>
      <c r="B61" s="19">
        <v>62.92</v>
      </c>
      <c r="C61" s="24" t="s">
        <v>4</v>
      </c>
    </row>
    <row r="62" spans="1:3" ht="15" customHeight="1" x14ac:dyDescent="0.25">
      <c r="A62" s="20" t="s">
        <v>86</v>
      </c>
      <c r="B62" s="19">
        <v>46.02</v>
      </c>
      <c r="C62" s="24" t="s">
        <v>4</v>
      </c>
    </row>
    <row r="63" spans="1:3" ht="15" customHeight="1" x14ac:dyDescent="0.25">
      <c r="A63" s="20" t="s">
        <v>87</v>
      </c>
      <c r="B63" s="19">
        <v>15.29</v>
      </c>
      <c r="C63" s="24" t="s">
        <v>4</v>
      </c>
    </row>
    <row r="64" spans="1:3" ht="15" customHeight="1" x14ac:dyDescent="0.25">
      <c r="A64" s="20" t="s">
        <v>88</v>
      </c>
      <c r="B64" s="19">
        <v>21.44</v>
      </c>
      <c r="C64" s="24" t="s">
        <v>4</v>
      </c>
    </row>
    <row r="65" spans="1:3" ht="15" customHeight="1" x14ac:dyDescent="0.25">
      <c r="A65" s="20" t="s">
        <v>89</v>
      </c>
      <c r="B65" s="19">
        <v>35.270000000000003</v>
      </c>
      <c r="C65" s="24" t="s">
        <v>4</v>
      </c>
    </row>
    <row r="66" spans="1:3" s="18" customFormat="1" ht="15" customHeight="1" x14ac:dyDescent="0.25">
      <c r="A66" s="21" t="s">
        <v>90</v>
      </c>
      <c r="B66" s="22">
        <f>SUM(B35:B65)</f>
        <v>1714.7499999999998</v>
      </c>
      <c r="C66" s="25" t="s">
        <v>4</v>
      </c>
    </row>
    <row r="67" spans="1:3" ht="18.95" customHeight="1" x14ac:dyDescent="0.3">
      <c r="A67" s="2" t="s">
        <v>5</v>
      </c>
      <c r="B67" s="1"/>
      <c r="C67" s="3" t="s">
        <v>9</v>
      </c>
    </row>
    <row r="68" spans="1:3" ht="15" customHeight="1" x14ac:dyDescent="0.25">
      <c r="A68" s="20" t="s">
        <v>0</v>
      </c>
      <c r="B68" s="26">
        <v>1404</v>
      </c>
      <c r="C68" s="27" t="s">
        <v>3</v>
      </c>
    </row>
    <row r="69" spans="1:3" ht="15" customHeight="1" x14ac:dyDescent="0.25">
      <c r="A69" s="20" t="s">
        <v>1</v>
      </c>
      <c r="B69" s="26">
        <v>10</v>
      </c>
      <c r="C69" s="28" t="s">
        <v>3</v>
      </c>
    </row>
    <row r="70" spans="1:3" ht="15" customHeight="1" x14ac:dyDescent="0.25">
      <c r="A70" s="20" t="s">
        <v>6</v>
      </c>
      <c r="B70" s="26">
        <v>73</v>
      </c>
      <c r="C70" s="28" t="s">
        <v>3</v>
      </c>
    </row>
    <row r="71" spans="1:3" ht="15" customHeight="1" x14ac:dyDescent="0.25">
      <c r="A71" s="20" t="s">
        <v>22</v>
      </c>
      <c r="B71" s="26">
        <v>100</v>
      </c>
      <c r="C71" s="28" t="s">
        <v>3</v>
      </c>
    </row>
    <row r="72" spans="1:3" s="18" customFormat="1" ht="15" customHeight="1" x14ac:dyDescent="0.25">
      <c r="A72" s="21" t="s">
        <v>12</v>
      </c>
      <c r="B72" s="29">
        <f>SUM(B68:B71)</f>
        <v>1587</v>
      </c>
      <c r="C72" s="21" t="s">
        <v>3</v>
      </c>
    </row>
    <row r="73" spans="1:3" ht="15" customHeight="1" x14ac:dyDescent="0.25">
      <c r="A73" s="7" t="s">
        <v>43</v>
      </c>
      <c r="B73" s="5"/>
      <c r="C73" s="35"/>
    </row>
    <row r="74" spans="1:3" ht="15" customHeight="1" x14ac:dyDescent="0.25">
      <c r="A74" s="20" t="s">
        <v>44</v>
      </c>
      <c r="B74" s="19">
        <v>71</v>
      </c>
      <c r="C74" s="24" t="s">
        <v>4</v>
      </c>
    </row>
    <row r="75" spans="1:3" ht="15" customHeight="1" x14ac:dyDescent="0.25">
      <c r="A75" s="20" t="s">
        <v>45</v>
      </c>
      <c r="B75" s="19">
        <v>64</v>
      </c>
      <c r="C75" s="24" t="s">
        <v>4</v>
      </c>
    </row>
    <row r="76" spans="1:3" ht="15" customHeight="1" x14ac:dyDescent="0.25">
      <c r="A76" s="20" t="s">
        <v>91</v>
      </c>
      <c r="B76" s="19">
        <v>136</v>
      </c>
      <c r="C76" s="24" t="s">
        <v>4</v>
      </c>
    </row>
    <row r="77" spans="1:3" ht="15" customHeight="1" x14ac:dyDescent="0.25">
      <c r="A77" s="20" t="s">
        <v>93</v>
      </c>
      <c r="B77" s="19">
        <v>62</v>
      </c>
      <c r="C77" s="24" t="s">
        <v>4</v>
      </c>
    </row>
    <row r="78" spans="1:3" s="18" customFormat="1" ht="15" customHeight="1" x14ac:dyDescent="0.25">
      <c r="A78" s="21" t="s">
        <v>46</v>
      </c>
      <c r="B78" s="22">
        <f>SUM(B74:B77)</f>
        <v>333</v>
      </c>
      <c r="C78" s="25" t="s">
        <v>4</v>
      </c>
    </row>
    <row r="79" spans="1:3" ht="15" customHeight="1" x14ac:dyDescent="0.25">
      <c r="A79" s="7" t="s">
        <v>37</v>
      </c>
      <c r="B79" s="5"/>
      <c r="C79" s="12"/>
    </row>
    <row r="80" spans="1:3" ht="15" customHeight="1" x14ac:dyDescent="0.25">
      <c r="A80" s="20" t="s">
        <v>47</v>
      </c>
      <c r="B80" s="37" t="s">
        <v>35</v>
      </c>
      <c r="C80" s="24"/>
    </row>
    <row r="81" spans="1:3" ht="15" customHeight="1" x14ac:dyDescent="0.25">
      <c r="A81" s="20" t="s">
        <v>48</v>
      </c>
      <c r="B81" s="37" t="s">
        <v>35</v>
      </c>
      <c r="C81" s="24"/>
    </row>
    <row r="82" spans="1:3" ht="18.95" customHeight="1" x14ac:dyDescent="0.3">
      <c r="A82" s="2" t="s">
        <v>10</v>
      </c>
      <c r="B82" s="2"/>
      <c r="C82" s="3" t="s">
        <v>9</v>
      </c>
    </row>
    <row r="83" spans="1:3" ht="15" customHeight="1" x14ac:dyDescent="0.25">
      <c r="A83" s="20" t="s">
        <v>0</v>
      </c>
      <c r="B83" s="26">
        <v>1404</v>
      </c>
      <c r="C83" s="27" t="s">
        <v>3</v>
      </c>
    </row>
    <row r="84" spans="1:3" ht="15" customHeight="1" x14ac:dyDescent="0.25">
      <c r="A84" s="20" t="s">
        <v>1</v>
      </c>
      <c r="B84" s="26">
        <v>10</v>
      </c>
      <c r="C84" s="28" t="s">
        <v>3</v>
      </c>
    </row>
    <row r="85" spans="1:3" ht="15" customHeight="1" x14ac:dyDescent="0.25">
      <c r="A85" s="20" t="s">
        <v>6</v>
      </c>
      <c r="B85" s="26">
        <v>73</v>
      </c>
      <c r="C85" s="28" t="s">
        <v>3</v>
      </c>
    </row>
    <row r="86" spans="1:3" ht="15" customHeight="1" x14ac:dyDescent="0.25">
      <c r="A86" s="20" t="s">
        <v>22</v>
      </c>
      <c r="B86" s="26">
        <v>100</v>
      </c>
      <c r="C86" s="28" t="s">
        <v>3</v>
      </c>
    </row>
    <row r="87" spans="1:3" s="18" customFormat="1" ht="15" customHeight="1" x14ac:dyDescent="0.25">
      <c r="A87" s="21" t="s">
        <v>49</v>
      </c>
      <c r="B87" s="29">
        <f>SUM(B83:B86)</f>
        <v>1587</v>
      </c>
      <c r="C87" s="21" t="s">
        <v>3</v>
      </c>
    </row>
    <row r="88" spans="1:3" ht="15" customHeight="1" x14ac:dyDescent="0.25">
      <c r="A88" s="7" t="s">
        <v>50</v>
      </c>
      <c r="B88" s="5"/>
      <c r="C88" s="35"/>
    </row>
    <row r="89" spans="1:3" ht="15" customHeight="1" x14ac:dyDescent="0.25">
      <c r="A89" s="20" t="s">
        <v>51</v>
      </c>
      <c r="B89" s="19">
        <v>65</v>
      </c>
      <c r="C89" s="34" t="s">
        <v>4</v>
      </c>
    </row>
    <row r="90" spans="1:3" ht="15" customHeight="1" x14ac:dyDescent="0.25">
      <c r="A90" s="20" t="s">
        <v>53</v>
      </c>
      <c r="B90" s="26">
        <v>160</v>
      </c>
      <c r="C90" s="28" t="s">
        <v>4</v>
      </c>
    </row>
    <row r="91" spans="1:3" s="18" customFormat="1" ht="15" customHeight="1" x14ac:dyDescent="0.25">
      <c r="A91" s="21" t="s">
        <v>56</v>
      </c>
      <c r="B91" s="22">
        <f>SUM(B88:B90)</f>
        <v>225</v>
      </c>
      <c r="C91" s="25" t="s">
        <v>4</v>
      </c>
    </row>
    <row r="92" spans="1:3" ht="15" customHeight="1" x14ac:dyDescent="0.25">
      <c r="A92" s="7" t="s">
        <v>37</v>
      </c>
      <c r="B92" s="5"/>
      <c r="C92" s="12"/>
    </row>
    <row r="93" spans="1:3" ht="15" customHeight="1" x14ac:dyDescent="0.25">
      <c r="A93" s="20" t="s">
        <v>52</v>
      </c>
      <c r="B93" s="37" t="s">
        <v>35</v>
      </c>
      <c r="C93" s="24"/>
    </row>
    <row r="94" spans="1:3" ht="15" customHeight="1" x14ac:dyDescent="0.25">
      <c r="A94" s="38" t="s">
        <v>54</v>
      </c>
      <c r="B94" s="37" t="s">
        <v>35</v>
      </c>
      <c r="C94" s="24"/>
    </row>
    <row r="95" spans="1:3" ht="15" customHeight="1" x14ac:dyDescent="0.25">
      <c r="A95" s="38" t="s">
        <v>55</v>
      </c>
      <c r="B95" s="37" t="s">
        <v>35</v>
      </c>
      <c r="C95" s="24"/>
    </row>
    <row r="96" spans="1:3" ht="18.95" customHeight="1" x14ac:dyDescent="0.3">
      <c r="A96" s="2" t="s">
        <v>19</v>
      </c>
      <c r="B96" s="2"/>
      <c r="C96" s="3" t="s">
        <v>9</v>
      </c>
    </row>
    <row r="97" spans="1:3" ht="15" customHeight="1" x14ac:dyDescent="0.25">
      <c r="A97" s="20" t="s">
        <v>0</v>
      </c>
      <c r="B97" s="26">
        <v>1404</v>
      </c>
      <c r="C97" s="27" t="s">
        <v>3</v>
      </c>
    </row>
    <row r="98" spans="1:3" ht="15" customHeight="1" x14ac:dyDescent="0.25">
      <c r="A98" s="20" t="s">
        <v>1</v>
      </c>
      <c r="B98" s="26">
        <v>10</v>
      </c>
      <c r="C98" s="28" t="s">
        <v>3</v>
      </c>
    </row>
    <row r="99" spans="1:3" ht="15" customHeight="1" x14ac:dyDescent="0.25">
      <c r="A99" s="20" t="s">
        <v>6</v>
      </c>
      <c r="B99" s="26">
        <v>73</v>
      </c>
      <c r="C99" s="28" t="s">
        <v>3</v>
      </c>
    </row>
    <row r="100" spans="1:3" ht="15" customHeight="1" x14ac:dyDescent="0.25">
      <c r="A100" s="20" t="s">
        <v>22</v>
      </c>
      <c r="B100" s="26">
        <v>100</v>
      </c>
      <c r="C100" s="28" t="s">
        <v>3</v>
      </c>
    </row>
    <row r="101" spans="1:3" s="18" customFormat="1" ht="15" customHeight="1" x14ac:dyDescent="0.25">
      <c r="A101" s="21" t="s">
        <v>57</v>
      </c>
      <c r="B101" s="29">
        <f>SUM(B97:B100)</f>
        <v>1587</v>
      </c>
      <c r="C101" s="21" t="s">
        <v>3</v>
      </c>
    </row>
    <row r="102" spans="1:3" ht="15" customHeight="1" x14ac:dyDescent="0.25">
      <c r="A102" s="7" t="s">
        <v>96</v>
      </c>
      <c r="B102" s="5"/>
      <c r="C102" s="35"/>
    </row>
    <row r="103" spans="1:3" ht="15" customHeight="1" x14ac:dyDescent="0.25">
      <c r="A103" s="20" t="s">
        <v>95</v>
      </c>
      <c r="B103" s="19">
        <v>220</v>
      </c>
      <c r="C103" s="24" t="s">
        <v>4</v>
      </c>
    </row>
    <row r="104" spans="1:3" s="18" customFormat="1" ht="15" customHeight="1" x14ac:dyDescent="0.25">
      <c r="A104" s="21" t="s">
        <v>97</v>
      </c>
      <c r="B104" s="22">
        <f>SUM(B103)</f>
        <v>220</v>
      </c>
      <c r="C104" s="25" t="s">
        <v>4</v>
      </c>
    </row>
    <row r="105" spans="1:3" s="16" customFormat="1" ht="18.95" customHeight="1" x14ac:dyDescent="0.3">
      <c r="A105" s="2" t="s">
        <v>14</v>
      </c>
      <c r="B105" s="32">
        <f>B13+B20+B27+B66+B72+B78+B87+B91+B101+B104</f>
        <v>9520.75</v>
      </c>
      <c r="C105" s="3" t="s">
        <v>20</v>
      </c>
    </row>
    <row r="106" spans="1:3" s="18" customFormat="1" ht="15" customHeight="1" thickBot="1" x14ac:dyDescent="0.3">
      <c r="A106" s="7"/>
      <c r="B106" s="6"/>
      <c r="C106" s="7"/>
    </row>
    <row r="107" spans="1:3" s="18" customFormat="1" ht="15" customHeight="1" x14ac:dyDescent="0.25">
      <c r="A107" s="30" t="s">
        <v>18</v>
      </c>
      <c r="B107" s="6"/>
      <c r="C107" s="7"/>
    </row>
    <row r="108" spans="1:3" s="18" customFormat="1" ht="15" customHeight="1" thickBot="1" x14ac:dyDescent="0.3">
      <c r="A108" s="31" t="s">
        <v>13</v>
      </c>
      <c r="B108" s="6"/>
      <c r="C108" s="7"/>
    </row>
    <row r="109" spans="1:3" ht="24.95" customHeight="1" x14ac:dyDescent="0.25">
      <c r="A109" s="8" t="s">
        <v>8</v>
      </c>
      <c r="C109" s="14"/>
    </row>
  </sheetData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HVAC</vt:lpstr>
      <vt:lpstr>HVAC!Print_Area</vt:lpstr>
      <vt:lpstr>HVAC!Print_Titles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2026-04-03T15:17:41Z</cp:lastPrinted>
  <dcterms:created xsi:type="dcterms:W3CDTF">2014-07-10T12:46:59Z</dcterms:created>
  <dcterms:modified xsi:type="dcterms:W3CDTF">2026-05-19T20:54:23Z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